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H176" s="1"/>
  <c r="G175"/>
  <c r="F175"/>
  <c r="B166"/>
  <c r="A166"/>
  <c r="L165"/>
  <c r="L176" s="1"/>
  <c r="J165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F146"/>
  <c r="F157" s="1"/>
  <c r="G138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G89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I51"/>
  <c r="I62" s="1"/>
  <c r="H51"/>
  <c r="G51"/>
  <c r="G62" s="1"/>
  <c r="F51"/>
  <c r="F62" s="1"/>
  <c r="B43"/>
  <c r="A43"/>
  <c r="L42"/>
  <c r="J42"/>
  <c r="I42"/>
  <c r="H42"/>
  <c r="G42"/>
  <c r="F42"/>
  <c r="B33"/>
  <c r="A33"/>
  <c r="L32"/>
  <c r="J32"/>
  <c r="J43" s="1"/>
  <c r="I32"/>
  <c r="H32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F13"/>
  <c r="J176" l="1"/>
  <c r="G157"/>
  <c r="H138"/>
  <c r="H119"/>
  <c r="I119"/>
  <c r="L100"/>
  <c r="G100"/>
  <c r="H100"/>
  <c r="I81"/>
  <c r="H81"/>
  <c r="L81"/>
  <c r="J81"/>
  <c r="G81"/>
  <c r="H62"/>
  <c r="L62"/>
  <c r="J62"/>
  <c r="I43"/>
  <c r="L43"/>
  <c r="H43"/>
  <c r="J24"/>
  <c r="G24"/>
  <c r="L24"/>
  <c r="I24"/>
  <c r="H24"/>
  <c r="F24"/>
  <c r="F196" s="1"/>
  <c r="G196" l="1"/>
  <c r="L196"/>
  <c r="J196"/>
  <c r="I196"/>
  <c r="H196"/>
</calcChain>
</file>

<file path=xl/sharedStrings.xml><?xml version="1.0" encoding="utf-8"?>
<sst xmlns="http://schemas.openxmlformats.org/spreadsheetml/2006/main" count="255" uniqueCount="86">
  <si>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</si>
  <si>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</si>
  <si>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</si>
  <si>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</si>
  <si>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</si>
  <si>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</si>
  <si>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</si>
  <si>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</si>
  <si>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</si>
  <si>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</si>
  <si>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</si>
  <si>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</si>
  <si>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</si>
  <si>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</si>
  <si>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</si>
  <si>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</si>
  <si>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</si>
  <si>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</si>
  <si>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</si>
  <si>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</si>
  <si>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</si>
  <si>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</si>
  <si>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</si>
  <si>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</si>
  <si>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</si>
  <si>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</si>
  <si>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</si>
  <si>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</si>
  <si>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</si>
  <si>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</si>
  <si>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</si>
  <si>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</si>
  <si>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</si>
  <si>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</si>
  <si>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</si>
  <si>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</si>
  <si>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</si>
  <si>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</si>
  <si>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</si>
  <si>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Магомедов Д.С.</t>
  </si>
  <si>
    <t>Директор школы МКОУ "Усемикентская СОШ"</t>
  </si>
  <si>
    <t>суп с изделиями макоронными</t>
  </si>
  <si>
    <t xml:space="preserve">бутерброд с сыром </t>
  </si>
  <si>
    <t xml:space="preserve">курица тушенная в соусе </t>
  </si>
  <si>
    <t xml:space="preserve">каша гречневая </t>
  </si>
  <si>
    <t xml:space="preserve">чай сладкий </t>
  </si>
  <si>
    <t xml:space="preserve">хлеб ржаной </t>
  </si>
  <si>
    <t xml:space="preserve">сладкое </t>
  </si>
  <si>
    <t>чоко-пай</t>
  </si>
  <si>
    <t xml:space="preserve">бутерброд с маслом </t>
  </si>
  <si>
    <t xml:space="preserve">суп гороховый </t>
  </si>
  <si>
    <t xml:space="preserve">жаркое по домашнему </t>
  </si>
  <si>
    <t xml:space="preserve">компот из сухофруктов </t>
  </si>
  <si>
    <t xml:space="preserve">овощи </t>
  </si>
  <si>
    <t xml:space="preserve">помидоры и огурцы свежие </t>
  </si>
  <si>
    <t xml:space="preserve">борщ </t>
  </si>
  <si>
    <t xml:space="preserve">мясо куриное варенное </t>
  </si>
  <si>
    <t xml:space="preserve">каша перловая </t>
  </si>
  <si>
    <t xml:space="preserve">кефир </t>
  </si>
  <si>
    <t xml:space="preserve">хлеб пшеничный </t>
  </si>
  <si>
    <t xml:space="preserve">фрукты </t>
  </si>
  <si>
    <t xml:space="preserve">груша </t>
  </si>
  <si>
    <t xml:space="preserve">суп фасолевый </t>
  </si>
  <si>
    <t xml:space="preserve">пюре картофельное </t>
  </si>
  <si>
    <t xml:space="preserve">салат из огурцов и помидоров </t>
  </si>
  <si>
    <t xml:space="preserve">банан </t>
  </si>
  <si>
    <t xml:space="preserve">суп перловый </t>
  </si>
  <si>
    <t xml:space="preserve">помидоры свежие </t>
  </si>
  <si>
    <t xml:space="preserve">плов с говядиной </t>
  </si>
  <si>
    <t xml:space="preserve">суп рисовый </t>
  </si>
  <si>
    <t xml:space="preserve">курица тущенная в соусе </t>
  </si>
  <si>
    <t xml:space="preserve">макароны отварные </t>
  </si>
  <si>
    <t xml:space="preserve">яблоко </t>
  </si>
  <si>
    <t xml:space="preserve">суп чечевичный с овощами </t>
  </si>
  <si>
    <t xml:space="preserve">котлеты из говядины </t>
  </si>
  <si>
    <t xml:space="preserve">каша пшенична </t>
  </si>
  <si>
    <t xml:space="preserve">компот из яблок </t>
  </si>
  <si>
    <t xml:space="preserve">салат из капусты </t>
  </si>
  <si>
    <t xml:space="preserve">щи из капусты  с картофелем </t>
  </si>
  <si>
    <t xml:space="preserve">плов с курицей </t>
  </si>
  <si>
    <t xml:space="preserve">рыба запеченная </t>
  </si>
  <si>
    <t xml:space="preserve">салат из свеклы </t>
  </si>
  <si>
    <t xml:space="preserve">гуляш из говядины </t>
  </si>
  <si>
    <t>каша гречневая</t>
  </si>
  <si>
    <t>йогурт фруктовый</t>
  </si>
  <si>
    <t>0.06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</si>
</sst>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4" sqref="K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39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2</v>
      </c>
      <c r="J3" s="49">
        <v>2023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64</v>
      </c>
      <c r="G14" s="43">
        <v>5</v>
      </c>
      <c r="H14" s="43">
        <v>7</v>
      </c>
      <c r="I14" s="43">
        <v>15</v>
      </c>
      <c r="J14" s="43">
        <v>157</v>
      </c>
      <c r="K14" s="44">
        <v>3</v>
      </c>
      <c r="L14" s="43">
        <v>28.26</v>
      </c>
    </row>
    <row r="15" spans="1:12" ht="15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30</v>
      </c>
      <c r="H15" s="43">
        <v>3</v>
      </c>
      <c r="I15" s="43">
        <v>23</v>
      </c>
      <c r="J15" s="43">
        <v>122</v>
      </c>
      <c r="K15" s="44">
        <v>85</v>
      </c>
      <c r="L15" s="43">
        <v>9.67</v>
      </c>
    </row>
    <row r="16" spans="1:12" ht="15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14</v>
      </c>
      <c r="H16" s="43">
        <v>17</v>
      </c>
      <c r="I16" s="43">
        <v>7</v>
      </c>
      <c r="J16" s="43">
        <v>168</v>
      </c>
      <c r="K16" s="44">
        <v>198</v>
      </c>
      <c r="L16" s="43">
        <v>16.899999999999999</v>
      </c>
    </row>
    <row r="17" spans="1:12" ht="1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9</v>
      </c>
      <c r="H17" s="43">
        <v>6</v>
      </c>
      <c r="I17" s="43">
        <v>39</v>
      </c>
      <c r="J17" s="43">
        <v>243</v>
      </c>
      <c r="K17" s="44">
        <v>114</v>
      </c>
      <c r="L17" s="43">
        <v>8.7899999999999991</v>
      </c>
    </row>
    <row r="18" spans="1:12" ht="15">
      <c r="A18" s="23"/>
      <c r="B18" s="15"/>
      <c r="C18" s="11"/>
      <c r="D18" s="7" t="s">
        <v>30</v>
      </c>
      <c r="E18" s="42" t="s">
        <v>45</v>
      </c>
      <c r="F18" s="43">
        <v>200</v>
      </c>
      <c r="G18" s="43"/>
      <c r="H18" s="43"/>
      <c r="I18" s="43">
        <v>10</v>
      </c>
      <c r="J18" s="43">
        <v>43</v>
      </c>
      <c r="K18" s="44">
        <v>261</v>
      </c>
      <c r="L18" s="43">
        <v>3.18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46</v>
      </c>
      <c r="F20" s="43">
        <v>21</v>
      </c>
      <c r="G20" s="43">
        <v>1</v>
      </c>
      <c r="H20" s="43">
        <v>0</v>
      </c>
      <c r="I20" s="43">
        <v>3</v>
      </c>
      <c r="J20" s="43">
        <v>26</v>
      </c>
      <c r="K20" s="44"/>
      <c r="L20" s="43">
        <v>1.2</v>
      </c>
    </row>
    <row r="21" spans="1:12" ht="15">
      <c r="A21" s="23"/>
      <c r="B21" s="15"/>
      <c r="C21" s="11"/>
      <c r="D21" s="6" t="s">
        <v>47</v>
      </c>
      <c r="E21" s="42" t="s">
        <v>48</v>
      </c>
      <c r="F21" s="43">
        <v>30</v>
      </c>
      <c r="G21" s="43">
        <v>3</v>
      </c>
      <c r="H21" s="43">
        <v>4</v>
      </c>
      <c r="I21" s="43">
        <v>30</v>
      </c>
      <c r="J21" s="43">
        <v>167</v>
      </c>
      <c r="K21" s="44"/>
      <c r="L21" s="43">
        <v>21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805</v>
      </c>
      <c r="G23" s="19">
        <f t="shared" ref="G23:J23" si="2">SUM(G14:G22)</f>
        <v>62</v>
      </c>
      <c r="H23" s="19">
        <f t="shared" si="2"/>
        <v>37</v>
      </c>
      <c r="I23" s="19">
        <f t="shared" si="2"/>
        <v>127</v>
      </c>
      <c r="J23" s="19">
        <f t="shared" si="2"/>
        <v>926</v>
      </c>
      <c r="K23" s="25"/>
      <c r="L23" s="19">
        <f t="shared" ref="L23" si="3">SUM(L14:L22)</f>
        <v>89</v>
      </c>
    </row>
    <row r="24" spans="1:12" ht="1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805</v>
      </c>
      <c r="G24" s="32">
        <f t="shared" ref="G24:J24" si="4">G13+G23</f>
        <v>62</v>
      </c>
      <c r="H24" s="32">
        <f t="shared" si="4"/>
        <v>37</v>
      </c>
      <c r="I24" s="32">
        <f t="shared" si="4"/>
        <v>127</v>
      </c>
      <c r="J24" s="32">
        <f t="shared" si="4"/>
        <v>926</v>
      </c>
      <c r="K24" s="32"/>
      <c r="L24" s="32">
        <f t="shared" ref="L24" si="5">L13+L23</f>
        <v>89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84</v>
      </c>
      <c r="G33" s="43">
        <v>2</v>
      </c>
      <c r="H33" s="43">
        <v>4</v>
      </c>
      <c r="I33" s="43">
        <v>15</v>
      </c>
      <c r="J33" s="43">
        <v>115</v>
      </c>
      <c r="K33" s="44">
        <v>1</v>
      </c>
      <c r="L33" s="43">
        <v>19.47</v>
      </c>
    </row>
    <row r="34" spans="1:12" ht="15">
      <c r="A34" s="14"/>
      <c r="B34" s="15"/>
      <c r="C34" s="11"/>
      <c r="D34" s="7" t="s">
        <v>27</v>
      </c>
      <c r="E34" s="42" t="s">
        <v>50</v>
      </c>
      <c r="F34" s="43">
        <v>250</v>
      </c>
      <c r="G34" s="43">
        <v>5</v>
      </c>
      <c r="H34" s="43">
        <v>3</v>
      </c>
      <c r="I34" s="43">
        <v>22</v>
      </c>
      <c r="J34" s="43">
        <v>131</v>
      </c>
      <c r="K34" s="44">
        <v>78</v>
      </c>
      <c r="L34" s="43">
        <v>11.84</v>
      </c>
    </row>
    <row r="35" spans="1:12" ht="15">
      <c r="A35" s="14"/>
      <c r="B35" s="15"/>
      <c r="C35" s="11"/>
      <c r="D35" s="7" t="s">
        <v>28</v>
      </c>
      <c r="E35" s="42" t="s">
        <v>51</v>
      </c>
      <c r="F35" s="43">
        <v>150</v>
      </c>
      <c r="G35" s="43">
        <v>19</v>
      </c>
      <c r="H35" s="43">
        <v>19</v>
      </c>
      <c r="I35" s="43">
        <v>20</v>
      </c>
      <c r="J35" s="43">
        <v>330</v>
      </c>
      <c r="K35" s="44">
        <v>174</v>
      </c>
      <c r="L35" s="43">
        <v>43.94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1</v>
      </c>
      <c r="H37" s="43">
        <v>0</v>
      </c>
      <c r="I37" s="43">
        <v>31</v>
      </c>
      <c r="J37" s="43">
        <v>130</v>
      </c>
      <c r="K37" s="44">
        <v>241</v>
      </c>
      <c r="L37" s="43">
        <v>7.66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53</v>
      </c>
      <c r="E40" s="42" t="s">
        <v>54</v>
      </c>
      <c r="F40" s="43">
        <v>80</v>
      </c>
      <c r="G40" s="43">
        <v>0</v>
      </c>
      <c r="H40" s="43">
        <v>2</v>
      </c>
      <c r="I40" s="43">
        <v>1</v>
      </c>
      <c r="J40" s="43">
        <v>5</v>
      </c>
      <c r="K40" s="44">
        <v>54</v>
      </c>
      <c r="L40" s="43">
        <v>6.09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764</v>
      </c>
      <c r="G42" s="19">
        <f t="shared" ref="G42" si="10">SUM(G33:G41)</f>
        <v>27</v>
      </c>
      <c r="H42" s="19">
        <f t="shared" ref="H42" si="11">SUM(H33:H41)</f>
        <v>28</v>
      </c>
      <c r="I42" s="19">
        <f t="shared" ref="I42" si="12">SUM(I33:I41)</f>
        <v>89</v>
      </c>
      <c r="J42" s="19">
        <f t="shared" ref="J42:L42" si="13">SUM(J33:J41)</f>
        <v>711</v>
      </c>
      <c r="K42" s="25"/>
      <c r="L42" s="19">
        <f t="shared" si="13"/>
        <v>89</v>
      </c>
    </row>
    <row r="43" spans="1:12" ht="15.75" customHeight="1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764</v>
      </c>
      <c r="G43" s="32">
        <f t="shared" ref="G43" si="14">G32+G42</f>
        <v>27</v>
      </c>
      <c r="H43" s="32">
        <f t="shared" ref="H43" si="15">H32+H42</f>
        <v>28</v>
      </c>
      <c r="I43" s="32">
        <f t="shared" ref="I43" si="16">I32+I42</f>
        <v>89</v>
      </c>
      <c r="J43" s="32">
        <f t="shared" ref="J43:L43" si="17">J32+J42</f>
        <v>711</v>
      </c>
      <c r="K43" s="32"/>
      <c r="L43" s="32">
        <f t="shared" si="17"/>
        <v>89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55</v>
      </c>
      <c r="F53" s="43">
        <v>250</v>
      </c>
      <c r="G53" s="43">
        <v>3</v>
      </c>
      <c r="H53" s="43">
        <v>5</v>
      </c>
      <c r="I53" s="43">
        <v>8</v>
      </c>
      <c r="J53" s="43">
        <v>94</v>
      </c>
      <c r="K53" s="44">
        <v>62</v>
      </c>
      <c r="L53" s="43">
        <v>25.65</v>
      </c>
    </row>
    <row r="54" spans="1:12" ht="15">
      <c r="A54" s="23"/>
      <c r="B54" s="15"/>
      <c r="C54" s="11"/>
      <c r="D54" s="7" t="s">
        <v>28</v>
      </c>
      <c r="E54" s="42" t="s">
        <v>56</v>
      </c>
      <c r="F54" s="43">
        <v>90</v>
      </c>
      <c r="G54" s="43">
        <v>15</v>
      </c>
      <c r="H54" s="43">
        <v>8</v>
      </c>
      <c r="I54" s="43">
        <v>7</v>
      </c>
      <c r="J54" s="43">
        <v>160</v>
      </c>
      <c r="K54" s="44">
        <v>200</v>
      </c>
      <c r="L54" s="43">
        <v>16.440000000000001</v>
      </c>
    </row>
    <row r="55" spans="1:12" ht="15">
      <c r="A55" s="23"/>
      <c r="B55" s="15"/>
      <c r="C55" s="11"/>
      <c r="D55" s="7" t="s">
        <v>29</v>
      </c>
      <c r="E55" s="42" t="s">
        <v>57</v>
      </c>
      <c r="F55" s="43">
        <v>150</v>
      </c>
      <c r="G55" s="43">
        <v>3</v>
      </c>
      <c r="H55" s="43">
        <v>2</v>
      </c>
      <c r="I55" s="43">
        <v>20</v>
      </c>
      <c r="J55" s="43">
        <v>118</v>
      </c>
      <c r="K55" s="44">
        <v>114</v>
      </c>
      <c r="L55" s="43">
        <v>6.41</v>
      </c>
    </row>
    <row r="56" spans="1:12" ht="15">
      <c r="A56" s="23"/>
      <c r="B56" s="15"/>
      <c r="C56" s="11"/>
      <c r="D56" s="7" t="s">
        <v>30</v>
      </c>
      <c r="E56" s="42" t="s">
        <v>58</v>
      </c>
      <c r="F56" s="43">
        <v>160</v>
      </c>
      <c r="G56" s="43">
        <v>1</v>
      </c>
      <c r="H56" s="43">
        <v>1</v>
      </c>
      <c r="I56" s="43">
        <v>2</v>
      </c>
      <c r="J56" s="43">
        <v>30</v>
      </c>
      <c r="K56" s="44">
        <v>966</v>
      </c>
      <c r="L56" s="43">
        <v>17.260000000000002</v>
      </c>
    </row>
    <row r="57" spans="1:12" ht="15">
      <c r="A57" s="23"/>
      <c r="B57" s="15"/>
      <c r="C57" s="11"/>
      <c r="D57" s="7" t="s">
        <v>31</v>
      </c>
      <c r="E57" s="42" t="s">
        <v>59</v>
      </c>
      <c r="F57" s="43">
        <v>63</v>
      </c>
      <c r="G57" s="43">
        <v>2</v>
      </c>
      <c r="H57" s="43">
        <v>0</v>
      </c>
      <c r="I57" s="43">
        <v>14</v>
      </c>
      <c r="J57" s="43">
        <v>80</v>
      </c>
      <c r="K57" s="44"/>
      <c r="L57" s="43">
        <v>3.71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60</v>
      </c>
      <c r="E59" s="42" t="s">
        <v>61</v>
      </c>
      <c r="F59" s="43">
        <v>101</v>
      </c>
      <c r="G59" s="43">
        <v>0</v>
      </c>
      <c r="H59" s="43">
        <v>0</v>
      </c>
      <c r="I59" s="43">
        <v>10</v>
      </c>
      <c r="J59" s="43">
        <v>47</v>
      </c>
      <c r="K59" s="44"/>
      <c r="L59" s="43">
        <v>19.53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814</v>
      </c>
      <c r="G61" s="19">
        <f t="shared" ref="G61" si="22">SUM(G52:G60)</f>
        <v>24</v>
      </c>
      <c r="H61" s="19">
        <f t="shared" ref="H61" si="23">SUM(H52:H60)</f>
        <v>16</v>
      </c>
      <c r="I61" s="19">
        <f t="shared" ref="I61" si="24">SUM(I52:I60)</f>
        <v>61</v>
      </c>
      <c r="J61" s="19">
        <f t="shared" ref="J61:L61" si="25">SUM(J52:J60)</f>
        <v>529</v>
      </c>
      <c r="K61" s="25"/>
      <c r="L61" s="19">
        <f t="shared" si="25"/>
        <v>89</v>
      </c>
    </row>
    <row r="62" spans="1:12" ht="15.75" customHeight="1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814</v>
      </c>
      <c r="G62" s="32">
        <f t="shared" ref="G62" si="26">G51+G61</f>
        <v>24</v>
      </c>
      <c r="H62" s="32">
        <f t="shared" ref="H62" si="27">H51+H61</f>
        <v>16</v>
      </c>
      <c r="I62" s="32">
        <f t="shared" ref="I62" si="28">I51+I61</f>
        <v>61</v>
      </c>
      <c r="J62" s="32">
        <f t="shared" ref="J62:L62" si="29">J51+J61</f>
        <v>529</v>
      </c>
      <c r="K62" s="32"/>
      <c r="L62" s="32">
        <f t="shared" si="29"/>
        <v>89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80</v>
      </c>
      <c r="G71" s="43">
        <v>15</v>
      </c>
      <c r="H71" s="43">
        <v>0</v>
      </c>
      <c r="I71" s="43">
        <v>0</v>
      </c>
      <c r="J71" s="43">
        <v>77</v>
      </c>
      <c r="K71" s="44">
        <v>20</v>
      </c>
      <c r="L71" s="43">
        <v>6.61</v>
      </c>
    </row>
    <row r="72" spans="1:12" ht="15">
      <c r="A72" s="23"/>
      <c r="B72" s="15"/>
      <c r="C72" s="11"/>
      <c r="D72" s="7" t="s">
        <v>27</v>
      </c>
      <c r="E72" s="42" t="s">
        <v>62</v>
      </c>
      <c r="F72" s="43">
        <v>250</v>
      </c>
      <c r="G72" s="43">
        <v>2</v>
      </c>
      <c r="H72" s="43">
        <v>3</v>
      </c>
      <c r="I72" s="43">
        <v>5</v>
      </c>
      <c r="J72" s="43">
        <v>135</v>
      </c>
      <c r="K72" s="44">
        <v>75</v>
      </c>
      <c r="L72" s="43">
        <v>11.43</v>
      </c>
    </row>
    <row r="73" spans="1:12" ht="15">
      <c r="A73" s="23"/>
      <c r="B73" s="15"/>
      <c r="C73" s="11"/>
      <c r="D73" s="7" t="s">
        <v>28</v>
      </c>
      <c r="E73" s="42" t="s">
        <v>82</v>
      </c>
      <c r="F73" s="43">
        <v>90</v>
      </c>
      <c r="G73" s="43">
        <v>14</v>
      </c>
      <c r="H73" s="43">
        <v>14</v>
      </c>
      <c r="I73" s="43">
        <v>2</v>
      </c>
      <c r="J73" s="43">
        <v>190</v>
      </c>
      <c r="K73" s="44">
        <v>175</v>
      </c>
      <c r="L73" s="43">
        <v>26.6</v>
      </c>
    </row>
    <row r="74" spans="1:12" ht="15">
      <c r="A74" s="23"/>
      <c r="B74" s="15"/>
      <c r="C74" s="11"/>
      <c r="D74" s="7" t="s">
        <v>29</v>
      </c>
      <c r="E74" s="42" t="s">
        <v>63</v>
      </c>
      <c r="F74" s="43">
        <v>150</v>
      </c>
      <c r="G74" s="43">
        <v>3</v>
      </c>
      <c r="H74" s="43">
        <v>4</v>
      </c>
      <c r="I74" s="43">
        <v>22</v>
      </c>
      <c r="J74" s="43">
        <v>173</v>
      </c>
      <c r="K74" s="44">
        <v>91</v>
      </c>
      <c r="L74" s="43">
        <v>10.51</v>
      </c>
    </row>
    <row r="75" spans="1:12" ht="15">
      <c r="A75" s="23"/>
      <c r="B75" s="15"/>
      <c r="C75" s="11"/>
      <c r="D75" s="7" t="s">
        <v>30</v>
      </c>
      <c r="E75" s="42" t="s">
        <v>45</v>
      </c>
      <c r="F75" s="43">
        <v>200</v>
      </c>
      <c r="G75" s="43">
        <v>0</v>
      </c>
      <c r="H75" s="43">
        <v>0</v>
      </c>
      <c r="I75" s="43">
        <v>10</v>
      </c>
      <c r="J75" s="43">
        <v>43</v>
      </c>
      <c r="K75" s="44">
        <v>261</v>
      </c>
      <c r="L75" s="43">
        <v>3.08</v>
      </c>
    </row>
    <row r="76" spans="1:12" ht="15">
      <c r="A76" s="23"/>
      <c r="B76" s="15"/>
      <c r="C76" s="11"/>
      <c r="D76" s="7" t="s">
        <v>31</v>
      </c>
      <c r="E76" s="42" t="s">
        <v>59</v>
      </c>
      <c r="F76" s="43">
        <v>66</v>
      </c>
      <c r="G76" s="43">
        <v>2</v>
      </c>
      <c r="H76" s="43">
        <v>0</v>
      </c>
      <c r="I76" s="43">
        <v>14</v>
      </c>
      <c r="J76" s="43">
        <v>80</v>
      </c>
      <c r="K76" s="44"/>
      <c r="L76" s="43">
        <v>3.71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60</v>
      </c>
      <c r="E78" s="42" t="s">
        <v>65</v>
      </c>
      <c r="F78" s="43">
        <v>194</v>
      </c>
      <c r="G78" s="43">
        <v>2</v>
      </c>
      <c r="H78" s="43">
        <v>1</v>
      </c>
      <c r="I78" s="43">
        <v>21</v>
      </c>
      <c r="J78" s="43">
        <v>96</v>
      </c>
      <c r="K78" s="44">
        <v>231</v>
      </c>
      <c r="L78" s="43">
        <v>27.06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1030</v>
      </c>
      <c r="G80" s="19">
        <f t="shared" ref="G80" si="34">SUM(G71:G79)</f>
        <v>38</v>
      </c>
      <c r="H80" s="19">
        <f t="shared" ref="H80" si="35">SUM(H71:H79)</f>
        <v>22</v>
      </c>
      <c r="I80" s="19">
        <f t="shared" ref="I80" si="36">SUM(I71:I79)</f>
        <v>74</v>
      </c>
      <c r="J80" s="19">
        <f t="shared" ref="J80:L80" si="37">SUM(J71:J79)</f>
        <v>794</v>
      </c>
      <c r="K80" s="25"/>
      <c r="L80" s="19">
        <f t="shared" si="37"/>
        <v>89</v>
      </c>
    </row>
    <row r="81" spans="1:12" ht="15.75" customHeight="1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1030</v>
      </c>
      <c r="G81" s="32">
        <f t="shared" ref="G81" si="38">G70+G80</f>
        <v>38</v>
      </c>
      <c r="H81" s="32">
        <f t="shared" ref="H81" si="39">H70+H80</f>
        <v>22</v>
      </c>
      <c r="I81" s="32">
        <f t="shared" ref="I81" si="40">I70+I80</f>
        <v>74</v>
      </c>
      <c r="J81" s="32">
        <f t="shared" ref="J81:L81" si="41">J70+J80</f>
        <v>794</v>
      </c>
      <c r="K81" s="32"/>
      <c r="L81" s="32">
        <f t="shared" si="41"/>
        <v>89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42</v>
      </c>
      <c r="F90" s="43">
        <v>70</v>
      </c>
      <c r="G90" s="43">
        <v>5</v>
      </c>
      <c r="H90" s="43">
        <v>7</v>
      </c>
      <c r="I90" s="43">
        <v>15</v>
      </c>
      <c r="J90" s="43">
        <v>157</v>
      </c>
      <c r="K90" s="44">
        <v>3</v>
      </c>
      <c r="L90" s="43">
        <v>22.39</v>
      </c>
    </row>
    <row r="91" spans="1:12" ht="15">
      <c r="A91" s="23"/>
      <c r="B91" s="15"/>
      <c r="C91" s="11"/>
      <c r="D91" s="7" t="s">
        <v>27</v>
      </c>
      <c r="E91" s="42" t="s">
        <v>66</v>
      </c>
      <c r="F91" s="43">
        <v>250</v>
      </c>
      <c r="G91" s="43">
        <v>2</v>
      </c>
      <c r="H91" s="43">
        <v>3</v>
      </c>
      <c r="I91" s="43">
        <v>5</v>
      </c>
      <c r="J91" s="43">
        <v>127</v>
      </c>
      <c r="K91" s="44">
        <v>78</v>
      </c>
      <c r="L91" s="43">
        <v>10.38</v>
      </c>
    </row>
    <row r="92" spans="1:12" ht="15">
      <c r="A92" s="23"/>
      <c r="B92" s="15"/>
      <c r="C92" s="11"/>
      <c r="D92" s="7" t="s">
        <v>28</v>
      </c>
      <c r="E92" s="42" t="s">
        <v>68</v>
      </c>
      <c r="F92" s="43">
        <v>180</v>
      </c>
      <c r="G92" s="43">
        <v>14</v>
      </c>
      <c r="H92" s="43">
        <v>14</v>
      </c>
      <c r="I92" s="43">
        <v>2</v>
      </c>
      <c r="J92" s="43">
        <v>190</v>
      </c>
      <c r="K92" s="44">
        <v>175</v>
      </c>
      <c r="L92" s="43">
        <v>38.409999999999997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52</v>
      </c>
      <c r="F94" s="43">
        <v>200</v>
      </c>
      <c r="G94" s="43">
        <v>1</v>
      </c>
      <c r="H94" s="43">
        <v>0</v>
      </c>
      <c r="I94" s="43">
        <v>31</v>
      </c>
      <c r="J94" s="43">
        <v>130</v>
      </c>
      <c r="K94" s="44">
        <v>241</v>
      </c>
      <c r="L94" s="43">
        <v>8.11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46</v>
      </c>
      <c r="F96" s="43">
        <v>20</v>
      </c>
      <c r="G96" s="43">
        <v>1</v>
      </c>
      <c r="H96" s="43">
        <v>0</v>
      </c>
      <c r="I96" s="43">
        <v>7</v>
      </c>
      <c r="J96" s="43">
        <v>52</v>
      </c>
      <c r="K96" s="44"/>
      <c r="L96" s="43">
        <v>1.62</v>
      </c>
    </row>
    <row r="97" spans="1:12" ht="15">
      <c r="A97" s="23"/>
      <c r="B97" s="15"/>
      <c r="C97" s="11"/>
      <c r="D97" s="6"/>
      <c r="E97" s="42" t="s">
        <v>67</v>
      </c>
      <c r="F97" s="43">
        <v>80</v>
      </c>
      <c r="G97" s="43">
        <v>0</v>
      </c>
      <c r="H97" s="43">
        <v>0</v>
      </c>
      <c r="I97" s="43">
        <v>2</v>
      </c>
      <c r="J97" s="43">
        <v>10</v>
      </c>
      <c r="K97" s="44">
        <v>54</v>
      </c>
      <c r="L97" s="43">
        <v>8.09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23</v>
      </c>
      <c r="H99" s="19">
        <f t="shared" ref="H99" si="47">SUM(H90:H98)</f>
        <v>24</v>
      </c>
      <c r="I99" s="19">
        <f t="shared" ref="I99" si="48">SUM(I90:I98)</f>
        <v>62</v>
      </c>
      <c r="J99" s="19">
        <f t="shared" ref="J99:L99" si="49">SUM(J90:J98)</f>
        <v>666</v>
      </c>
      <c r="K99" s="25"/>
      <c r="L99" s="19">
        <f t="shared" si="49"/>
        <v>89.000000000000014</v>
      </c>
    </row>
    <row r="100" spans="1:12" ht="15.75" customHeight="1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800</v>
      </c>
      <c r="G100" s="32">
        <f t="shared" ref="G100" si="50">G89+G99</f>
        <v>23</v>
      </c>
      <c r="H100" s="32">
        <f t="shared" ref="H100" si="51">H89+H99</f>
        <v>24</v>
      </c>
      <c r="I100" s="32">
        <f t="shared" ref="I100" si="52">I89+I99</f>
        <v>62</v>
      </c>
      <c r="J100" s="32">
        <f t="shared" ref="J100:L100" si="53">J89+J99</f>
        <v>666</v>
      </c>
      <c r="K100" s="32"/>
      <c r="L100" s="32">
        <f t="shared" si="53"/>
        <v>89.000000000000014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69</v>
      </c>
      <c r="F110" s="43">
        <v>250</v>
      </c>
      <c r="G110" s="43">
        <v>5</v>
      </c>
      <c r="H110" s="43">
        <v>7</v>
      </c>
      <c r="I110" s="43">
        <v>12</v>
      </c>
      <c r="J110" s="43">
        <v>140</v>
      </c>
      <c r="K110" s="44">
        <v>78</v>
      </c>
      <c r="L110" s="43">
        <v>24.21</v>
      </c>
    </row>
    <row r="111" spans="1:12" ht="15">
      <c r="A111" s="23"/>
      <c r="B111" s="15"/>
      <c r="C111" s="11"/>
      <c r="D111" s="7" t="s">
        <v>28</v>
      </c>
      <c r="E111" s="42" t="s">
        <v>70</v>
      </c>
      <c r="F111" s="43">
        <v>90</v>
      </c>
      <c r="G111" s="43">
        <v>14</v>
      </c>
      <c r="H111" s="43">
        <v>17</v>
      </c>
      <c r="I111" s="43">
        <v>7</v>
      </c>
      <c r="J111" s="43">
        <v>168</v>
      </c>
      <c r="K111" s="44">
        <v>198</v>
      </c>
      <c r="L111" s="43">
        <v>15.69</v>
      </c>
    </row>
    <row r="112" spans="1:12" ht="15">
      <c r="A112" s="23"/>
      <c r="B112" s="15"/>
      <c r="C112" s="11"/>
      <c r="D112" s="7" t="s">
        <v>29</v>
      </c>
      <c r="E112" s="42" t="s">
        <v>71</v>
      </c>
      <c r="F112" s="43">
        <v>150</v>
      </c>
      <c r="G112" s="43">
        <v>5</v>
      </c>
      <c r="H112" s="43">
        <v>9</v>
      </c>
      <c r="I112" s="43">
        <v>30</v>
      </c>
      <c r="J112" s="43">
        <v>213</v>
      </c>
      <c r="K112" s="44">
        <v>137</v>
      </c>
      <c r="L112" s="43">
        <v>12.69</v>
      </c>
    </row>
    <row r="113" spans="1:12" ht="15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1</v>
      </c>
      <c r="H113" s="43">
        <v>0</v>
      </c>
      <c r="I113" s="43">
        <v>31</v>
      </c>
      <c r="J113" s="43">
        <v>130</v>
      </c>
      <c r="K113" s="44">
        <v>241</v>
      </c>
      <c r="L113" s="43">
        <v>8.11</v>
      </c>
    </row>
    <row r="114" spans="1:12" ht="15">
      <c r="A114" s="23"/>
      <c r="B114" s="15"/>
      <c r="C114" s="11"/>
      <c r="D114" s="7" t="s">
        <v>31</v>
      </c>
      <c r="E114" s="42" t="s">
        <v>59</v>
      </c>
      <c r="F114" s="43">
        <v>66</v>
      </c>
      <c r="G114" s="43">
        <v>2</v>
      </c>
      <c r="H114" s="43">
        <v>0</v>
      </c>
      <c r="I114" s="43">
        <v>14</v>
      </c>
      <c r="J114" s="43">
        <v>80</v>
      </c>
      <c r="K114" s="44"/>
      <c r="L114" s="43">
        <v>3.71</v>
      </c>
    </row>
    <row r="115" spans="1:12" ht="15">
      <c r="A115" s="23"/>
      <c r="B115" s="15"/>
      <c r="C115" s="11"/>
      <c r="D115" s="7" t="s">
        <v>32</v>
      </c>
      <c r="E115" s="42" t="s">
        <v>46</v>
      </c>
      <c r="F115" s="43">
        <v>22</v>
      </c>
      <c r="G115" s="43">
        <v>1</v>
      </c>
      <c r="H115" s="43">
        <v>0</v>
      </c>
      <c r="I115" s="43">
        <v>7</v>
      </c>
      <c r="J115" s="43">
        <v>52</v>
      </c>
      <c r="K115" s="44"/>
      <c r="L115" s="43">
        <v>1.25</v>
      </c>
    </row>
    <row r="116" spans="1:12" ht="15">
      <c r="A116" s="23"/>
      <c r="B116" s="15"/>
      <c r="C116" s="11"/>
      <c r="D116" s="6" t="s">
        <v>60</v>
      </c>
      <c r="E116" s="42" t="s">
        <v>72</v>
      </c>
      <c r="F116" s="43">
        <v>200</v>
      </c>
      <c r="G116" s="43">
        <v>0</v>
      </c>
      <c r="H116" s="43">
        <v>0</v>
      </c>
      <c r="I116" s="43">
        <v>10</v>
      </c>
      <c r="J116" s="43">
        <v>47</v>
      </c>
      <c r="K116" s="44">
        <v>231</v>
      </c>
      <c r="L116" s="43">
        <v>23.34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978</v>
      </c>
      <c r="G118" s="19">
        <f t="shared" ref="G118:J118" si="56">SUM(G109:G117)</f>
        <v>28</v>
      </c>
      <c r="H118" s="19">
        <f t="shared" si="56"/>
        <v>33</v>
      </c>
      <c r="I118" s="19">
        <f t="shared" si="56"/>
        <v>111</v>
      </c>
      <c r="J118" s="19">
        <f t="shared" si="56"/>
        <v>830</v>
      </c>
      <c r="K118" s="25"/>
      <c r="L118" s="19">
        <f t="shared" ref="L118" si="57">SUM(L109:L117)</f>
        <v>89</v>
      </c>
    </row>
    <row r="119" spans="1:12" ht="1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978</v>
      </c>
      <c r="G119" s="32">
        <f t="shared" ref="G119" si="58">G108+G118</f>
        <v>28</v>
      </c>
      <c r="H119" s="32">
        <f t="shared" ref="H119" si="59">H108+H118</f>
        <v>33</v>
      </c>
      <c r="I119" s="32">
        <f t="shared" ref="I119" si="60">I108+I118</f>
        <v>111</v>
      </c>
      <c r="J119" s="32">
        <f t="shared" ref="J119:L119" si="61">J108+J118</f>
        <v>830</v>
      </c>
      <c r="K119" s="32"/>
      <c r="L119" s="32">
        <f t="shared" si="61"/>
        <v>89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.75" thickBot="1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60</v>
      </c>
      <c r="G128" s="43">
        <v>1</v>
      </c>
      <c r="H128" s="43">
        <v>5</v>
      </c>
      <c r="I128" s="43">
        <v>5</v>
      </c>
      <c r="J128" s="43">
        <v>52</v>
      </c>
      <c r="K128" s="44">
        <v>35</v>
      </c>
      <c r="L128" s="43">
        <v>10.95</v>
      </c>
    </row>
    <row r="129" spans="1:12" ht="15">
      <c r="A129" s="14"/>
      <c r="B129" s="15"/>
      <c r="C129" s="11"/>
      <c r="D129" s="7" t="s">
        <v>27</v>
      </c>
      <c r="E129" s="39" t="s">
        <v>73</v>
      </c>
      <c r="F129" s="40">
        <v>250</v>
      </c>
      <c r="G129" s="40">
        <v>2</v>
      </c>
      <c r="H129" s="40">
        <v>3</v>
      </c>
      <c r="I129" s="40">
        <v>5</v>
      </c>
      <c r="J129" s="40">
        <v>127</v>
      </c>
      <c r="K129" s="41">
        <v>78</v>
      </c>
      <c r="L129" s="40">
        <v>16.21</v>
      </c>
    </row>
    <row r="130" spans="1:12" ht="15">
      <c r="A130" s="14"/>
      <c r="B130" s="15"/>
      <c r="C130" s="11"/>
      <c r="D130" s="7" t="s">
        <v>28</v>
      </c>
      <c r="E130" s="42" t="s">
        <v>74</v>
      </c>
      <c r="F130" s="43">
        <v>90</v>
      </c>
      <c r="G130" s="43">
        <v>14</v>
      </c>
      <c r="H130" s="43">
        <v>11</v>
      </c>
      <c r="I130" s="43">
        <v>14</v>
      </c>
      <c r="J130" s="43">
        <v>209</v>
      </c>
      <c r="K130" s="44">
        <v>182</v>
      </c>
      <c r="L130" s="43">
        <v>46.38</v>
      </c>
    </row>
    <row r="131" spans="1:12" ht="15">
      <c r="A131" s="14"/>
      <c r="B131" s="15"/>
      <c r="C131" s="11"/>
      <c r="D131" s="7" t="s">
        <v>29</v>
      </c>
      <c r="E131" s="42" t="s">
        <v>75</v>
      </c>
      <c r="F131" s="43">
        <v>150</v>
      </c>
      <c r="G131" s="43">
        <v>6</v>
      </c>
      <c r="H131" s="43">
        <v>6</v>
      </c>
      <c r="I131" s="43">
        <v>25</v>
      </c>
      <c r="J131" s="43">
        <v>220</v>
      </c>
      <c r="K131" s="44">
        <v>114</v>
      </c>
      <c r="L131" s="43">
        <v>8.3800000000000008</v>
      </c>
    </row>
    <row r="132" spans="1:12" ht="15">
      <c r="A132" s="14"/>
      <c r="B132" s="15"/>
      <c r="C132" s="11"/>
      <c r="D132" s="7" t="s">
        <v>30</v>
      </c>
      <c r="E132" s="42" t="s">
        <v>76</v>
      </c>
      <c r="F132" s="43">
        <v>200</v>
      </c>
      <c r="G132" s="43">
        <v>0</v>
      </c>
      <c r="H132" s="43">
        <v>0</v>
      </c>
      <c r="I132" s="43">
        <v>28</v>
      </c>
      <c r="J132" s="43">
        <v>114</v>
      </c>
      <c r="K132" s="44">
        <v>236</v>
      </c>
      <c r="L132" s="43">
        <v>3.37</v>
      </c>
    </row>
    <row r="133" spans="1:12" ht="15">
      <c r="A133" s="14"/>
      <c r="B133" s="15"/>
      <c r="C133" s="11"/>
      <c r="D133" s="7" t="s">
        <v>31</v>
      </c>
      <c r="E133" s="42" t="s">
        <v>59</v>
      </c>
      <c r="F133" s="43">
        <v>66</v>
      </c>
      <c r="G133" s="43">
        <v>2</v>
      </c>
      <c r="H133" s="43">
        <v>0</v>
      </c>
      <c r="I133" s="43">
        <v>14</v>
      </c>
      <c r="J133" s="43">
        <v>80</v>
      </c>
      <c r="K133" s="44"/>
      <c r="L133" s="43">
        <v>3.71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816</v>
      </c>
      <c r="G137" s="19">
        <f t="shared" ref="G137:J137" si="64">SUM(G128:G136)</f>
        <v>25</v>
      </c>
      <c r="H137" s="19">
        <f t="shared" si="64"/>
        <v>25</v>
      </c>
      <c r="I137" s="19">
        <f t="shared" si="64"/>
        <v>91</v>
      </c>
      <c r="J137" s="19">
        <f t="shared" si="64"/>
        <v>802</v>
      </c>
      <c r="K137" s="25"/>
      <c r="L137" s="19">
        <f t="shared" ref="L137" si="65">SUM(L128:L136)</f>
        <v>89</v>
      </c>
    </row>
    <row r="138" spans="1:12" ht="1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816</v>
      </c>
      <c r="G138" s="32">
        <f t="shared" ref="G138" si="66">G127+G137</f>
        <v>25</v>
      </c>
      <c r="H138" s="32">
        <f t="shared" ref="H138" si="67">H127+H137</f>
        <v>25</v>
      </c>
      <c r="I138" s="32">
        <f t="shared" ref="I138" si="68">I127+I137</f>
        <v>91</v>
      </c>
      <c r="J138" s="32">
        <f t="shared" ref="J138:L138" si="69">J127+J137</f>
        <v>802</v>
      </c>
      <c r="K138" s="32"/>
      <c r="L138" s="32">
        <f t="shared" si="69"/>
        <v>89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42</v>
      </c>
      <c r="F147" s="43">
        <v>80</v>
      </c>
      <c r="G147" s="43">
        <v>5</v>
      </c>
      <c r="H147" s="43">
        <v>7</v>
      </c>
      <c r="I147" s="43">
        <v>15</v>
      </c>
      <c r="J147" s="43">
        <v>157</v>
      </c>
      <c r="K147" s="44">
        <v>3</v>
      </c>
      <c r="L147" s="43">
        <v>24.74</v>
      </c>
    </row>
    <row r="148" spans="1:12" ht="15">
      <c r="A148" s="23"/>
      <c r="B148" s="15"/>
      <c r="C148" s="11"/>
      <c r="D148" s="7" t="s">
        <v>27</v>
      </c>
      <c r="E148" s="42" t="s">
        <v>78</v>
      </c>
      <c r="F148" s="43">
        <v>250</v>
      </c>
      <c r="G148" s="43">
        <v>2</v>
      </c>
      <c r="H148" s="43">
        <v>4</v>
      </c>
      <c r="I148" s="43">
        <v>8</v>
      </c>
      <c r="J148" s="43">
        <v>85</v>
      </c>
      <c r="K148" s="44">
        <v>66</v>
      </c>
      <c r="L148" s="43">
        <v>28.14</v>
      </c>
    </row>
    <row r="149" spans="1:12" ht="15">
      <c r="A149" s="23"/>
      <c r="B149" s="15"/>
      <c r="C149" s="11"/>
      <c r="D149" s="7" t="s">
        <v>28</v>
      </c>
      <c r="E149" s="42" t="s">
        <v>79</v>
      </c>
      <c r="F149" s="43">
        <v>180</v>
      </c>
      <c r="G149" s="43">
        <v>19</v>
      </c>
      <c r="H149" s="43">
        <v>19</v>
      </c>
      <c r="I149" s="43">
        <v>28</v>
      </c>
      <c r="J149" s="43">
        <v>275</v>
      </c>
      <c r="K149" s="44">
        <v>199</v>
      </c>
      <c r="L149" s="43">
        <v>31.04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</v>
      </c>
      <c r="H151" s="43">
        <v>0</v>
      </c>
      <c r="I151" s="43">
        <v>10</v>
      </c>
      <c r="J151" s="43">
        <v>43</v>
      </c>
      <c r="K151" s="44">
        <v>261</v>
      </c>
      <c r="L151" s="43">
        <v>3.83</v>
      </c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46</v>
      </c>
      <c r="F153" s="43">
        <v>22</v>
      </c>
      <c r="G153" s="43">
        <v>1</v>
      </c>
      <c r="H153" s="43">
        <v>0</v>
      </c>
      <c r="I153" s="43">
        <v>7</v>
      </c>
      <c r="J153" s="43">
        <v>52</v>
      </c>
      <c r="K153" s="44"/>
      <c r="L153" s="43">
        <v>1.25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732</v>
      </c>
      <c r="G156" s="19">
        <f t="shared" ref="G156:J156" si="72">SUM(G147:G155)</f>
        <v>27</v>
      </c>
      <c r="H156" s="19">
        <f t="shared" si="72"/>
        <v>30</v>
      </c>
      <c r="I156" s="19">
        <f t="shared" si="72"/>
        <v>68</v>
      </c>
      <c r="J156" s="19">
        <f t="shared" si="72"/>
        <v>612</v>
      </c>
      <c r="K156" s="25"/>
      <c r="L156" s="19">
        <f t="shared" ref="L156" si="73">SUM(L147:L155)</f>
        <v>88.999999999999986</v>
      </c>
    </row>
    <row r="157" spans="1:12" ht="1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732</v>
      </c>
      <c r="G157" s="32">
        <f t="shared" ref="G157" si="74">G146+G156</f>
        <v>27</v>
      </c>
      <c r="H157" s="32">
        <f t="shared" ref="H157" si="75">H146+H156</f>
        <v>30</v>
      </c>
      <c r="I157" s="32">
        <f t="shared" ref="I157" si="76">I146+I156</f>
        <v>68</v>
      </c>
      <c r="J157" s="32">
        <f t="shared" ref="J157:L157" si="77">J146+J156</f>
        <v>612</v>
      </c>
      <c r="K157" s="32"/>
      <c r="L157" s="32">
        <f t="shared" si="77"/>
        <v>88.999999999999986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60</v>
      </c>
      <c r="G166" s="43">
        <v>3</v>
      </c>
      <c r="H166" s="43">
        <v>4</v>
      </c>
      <c r="I166" s="43">
        <v>6</v>
      </c>
      <c r="J166" s="43">
        <v>56</v>
      </c>
      <c r="K166" s="44">
        <v>38</v>
      </c>
      <c r="L166" s="43">
        <v>5.0199999999999996</v>
      </c>
    </row>
    <row r="167" spans="1:12" ht="15">
      <c r="A167" s="23"/>
      <c r="B167" s="15"/>
      <c r="C167" s="11"/>
      <c r="D167" s="7" t="s">
        <v>27</v>
      </c>
      <c r="E167" s="42" t="s">
        <v>69</v>
      </c>
      <c r="F167" s="43">
        <v>250</v>
      </c>
      <c r="G167" s="43">
        <v>5</v>
      </c>
      <c r="H167" s="43">
        <v>7</v>
      </c>
      <c r="I167" s="43">
        <v>12</v>
      </c>
      <c r="J167" s="43">
        <v>140</v>
      </c>
      <c r="K167" s="44">
        <v>78</v>
      </c>
      <c r="L167" s="43">
        <v>24.21</v>
      </c>
    </row>
    <row r="168" spans="1:12" ht="15">
      <c r="A168" s="23"/>
      <c r="B168" s="15"/>
      <c r="C168" s="11"/>
      <c r="D168" s="7" t="s">
        <v>28</v>
      </c>
      <c r="E168" s="42" t="s">
        <v>80</v>
      </c>
      <c r="F168" s="43">
        <v>90</v>
      </c>
      <c r="G168" s="43">
        <v>17</v>
      </c>
      <c r="H168" s="43">
        <v>4</v>
      </c>
      <c r="I168" s="43">
        <v>3</v>
      </c>
      <c r="J168" s="43">
        <v>123</v>
      </c>
      <c r="K168" s="44">
        <v>160</v>
      </c>
      <c r="L168" s="43">
        <v>34.46</v>
      </c>
    </row>
    <row r="169" spans="1:12" ht="15">
      <c r="A169" s="23"/>
      <c r="B169" s="15"/>
      <c r="C169" s="11"/>
      <c r="D169" s="7" t="s">
        <v>29</v>
      </c>
      <c r="E169" s="42" t="s">
        <v>63</v>
      </c>
      <c r="F169" s="43">
        <v>150</v>
      </c>
      <c r="G169" s="43">
        <v>3</v>
      </c>
      <c r="H169" s="43">
        <v>4</v>
      </c>
      <c r="I169" s="43">
        <v>22</v>
      </c>
      <c r="J169" s="43">
        <v>173</v>
      </c>
      <c r="K169" s="44">
        <v>91</v>
      </c>
      <c r="L169" s="43">
        <v>13.49</v>
      </c>
    </row>
    <row r="170" spans="1:12" ht="15">
      <c r="A170" s="23"/>
      <c r="B170" s="15"/>
      <c r="C170" s="11"/>
      <c r="D170" s="7" t="s">
        <v>30</v>
      </c>
      <c r="E170" s="42" t="s">
        <v>52</v>
      </c>
      <c r="F170" s="43">
        <v>200</v>
      </c>
      <c r="G170" s="43">
        <v>1</v>
      </c>
      <c r="H170" s="43">
        <v>0</v>
      </c>
      <c r="I170" s="43">
        <v>31</v>
      </c>
      <c r="J170" s="43">
        <v>130</v>
      </c>
      <c r="K170" s="44">
        <v>241</v>
      </c>
      <c r="L170" s="43">
        <v>8.11</v>
      </c>
    </row>
    <row r="171" spans="1:12" ht="15">
      <c r="A171" s="23"/>
      <c r="B171" s="15"/>
      <c r="C171" s="11"/>
      <c r="D171" s="7" t="s">
        <v>31</v>
      </c>
      <c r="E171" s="42" t="s">
        <v>59</v>
      </c>
      <c r="F171" s="43">
        <v>66</v>
      </c>
      <c r="G171" s="43">
        <v>2</v>
      </c>
      <c r="H171" s="43">
        <v>0</v>
      </c>
      <c r="I171" s="43">
        <v>14</v>
      </c>
      <c r="J171" s="43">
        <v>80</v>
      </c>
      <c r="K171" s="44"/>
      <c r="L171" s="43">
        <v>3.71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816</v>
      </c>
      <c r="G175" s="19">
        <f t="shared" ref="G175:J175" si="80">SUM(G166:G174)</f>
        <v>31</v>
      </c>
      <c r="H175" s="19">
        <f t="shared" si="80"/>
        <v>19</v>
      </c>
      <c r="I175" s="19">
        <f t="shared" si="80"/>
        <v>88</v>
      </c>
      <c r="J175" s="19">
        <f t="shared" si="80"/>
        <v>702</v>
      </c>
      <c r="K175" s="25"/>
      <c r="L175" s="19">
        <f t="shared" ref="L175" si="81">SUM(L166:L174)</f>
        <v>88.999999999999986</v>
      </c>
    </row>
    <row r="176" spans="1:12" ht="1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816</v>
      </c>
      <c r="G176" s="32">
        <f t="shared" ref="G176" si="82">G165+G175</f>
        <v>31</v>
      </c>
      <c r="H176" s="32">
        <f t="shared" ref="H176" si="83">H165+H175</f>
        <v>19</v>
      </c>
      <c r="I176" s="32">
        <f t="shared" ref="I176" si="84">I165+I175</f>
        <v>88</v>
      </c>
      <c r="J176" s="32">
        <f t="shared" ref="J176:L176" si="85">J165+J175</f>
        <v>702</v>
      </c>
      <c r="K176" s="32"/>
      <c r="L176" s="32">
        <f t="shared" si="85"/>
        <v>88.999999999999986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50</v>
      </c>
      <c r="F186" s="43">
        <v>250</v>
      </c>
      <c r="G186" s="43">
        <v>5</v>
      </c>
      <c r="H186" s="43">
        <v>3</v>
      </c>
      <c r="I186" s="43">
        <v>22</v>
      </c>
      <c r="J186" s="43">
        <v>131</v>
      </c>
      <c r="K186" s="44">
        <v>78</v>
      </c>
      <c r="L186" s="43">
        <v>11.84</v>
      </c>
    </row>
    <row r="187" spans="1:12" ht="15">
      <c r="A187" s="23"/>
      <c r="B187" s="15"/>
      <c r="C187" s="11"/>
      <c r="D187" s="7" t="s">
        <v>28</v>
      </c>
      <c r="E187" s="42" t="s">
        <v>82</v>
      </c>
      <c r="F187" s="43">
        <v>90</v>
      </c>
      <c r="G187" s="43">
        <v>14</v>
      </c>
      <c r="H187" s="43">
        <v>14</v>
      </c>
      <c r="I187" s="43">
        <v>2</v>
      </c>
      <c r="J187" s="43">
        <v>190</v>
      </c>
      <c r="K187" s="44">
        <v>175</v>
      </c>
      <c r="L187" s="43">
        <v>23.63</v>
      </c>
    </row>
    <row r="188" spans="1:12" ht="15">
      <c r="A188" s="23"/>
      <c r="B188" s="15"/>
      <c r="C188" s="11"/>
      <c r="D188" s="7" t="s">
        <v>29</v>
      </c>
      <c r="E188" s="42" t="s">
        <v>83</v>
      </c>
      <c r="F188" s="43">
        <v>150</v>
      </c>
      <c r="G188" s="43">
        <v>9</v>
      </c>
      <c r="H188" s="43">
        <v>6</v>
      </c>
      <c r="I188" s="43">
        <v>39</v>
      </c>
      <c r="J188" s="43">
        <v>243</v>
      </c>
      <c r="K188" s="44">
        <v>114</v>
      </c>
      <c r="L188" s="43">
        <v>10.46</v>
      </c>
    </row>
    <row r="189" spans="1:12" ht="1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1</v>
      </c>
      <c r="H189" s="43">
        <v>0</v>
      </c>
      <c r="I189" s="43">
        <v>31</v>
      </c>
      <c r="J189" s="43">
        <v>130</v>
      </c>
      <c r="K189" s="44">
        <v>241</v>
      </c>
      <c r="L189" s="43">
        <v>8.11</v>
      </c>
    </row>
    <row r="190" spans="1:12" ht="15">
      <c r="A190" s="23"/>
      <c r="B190" s="15"/>
      <c r="C190" s="11"/>
      <c r="D190" s="7" t="s">
        <v>31</v>
      </c>
      <c r="E190" s="42" t="s">
        <v>59</v>
      </c>
      <c r="F190" s="43">
        <v>66</v>
      </c>
      <c r="G190" s="43">
        <v>2</v>
      </c>
      <c r="H190" s="43">
        <v>0</v>
      </c>
      <c r="I190" s="43">
        <v>14</v>
      </c>
      <c r="J190" s="43">
        <v>80</v>
      </c>
      <c r="K190" s="44"/>
      <c r="L190" s="43">
        <v>3.71</v>
      </c>
    </row>
    <row r="191" spans="1:12" ht="15">
      <c r="A191" s="23"/>
      <c r="B191" s="15"/>
      <c r="C191" s="11"/>
      <c r="D191" s="7" t="s">
        <v>32</v>
      </c>
      <c r="E191" s="42" t="s">
        <v>46</v>
      </c>
      <c r="F191" s="43">
        <v>22</v>
      </c>
      <c r="G191" s="43">
        <v>1</v>
      </c>
      <c r="H191" s="43">
        <v>0</v>
      </c>
      <c r="I191" s="43">
        <v>7</v>
      </c>
      <c r="J191" s="43">
        <v>52</v>
      </c>
      <c r="K191" s="44"/>
      <c r="L191" s="43">
        <v>1.25</v>
      </c>
    </row>
    <row r="192" spans="1:12" ht="15">
      <c r="A192" s="23"/>
      <c r="B192" s="15"/>
      <c r="C192" s="11"/>
      <c r="D192" s="6" t="s">
        <v>47</v>
      </c>
      <c r="E192" s="42" t="s">
        <v>84</v>
      </c>
      <c r="F192" s="43">
        <v>95</v>
      </c>
      <c r="G192" s="43">
        <v>5</v>
      </c>
      <c r="H192" s="43">
        <v>3</v>
      </c>
      <c r="I192" s="43">
        <v>4</v>
      </c>
      <c r="J192" s="43">
        <v>63</v>
      </c>
      <c r="K192" s="44" t="s">
        <v>85</v>
      </c>
      <c r="L192" s="43">
        <v>30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873</v>
      </c>
      <c r="G194" s="19">
        <f t="shared" ref="G194:J194" si="88">SUM(G185:G193)</f>
        <v>37</v>
      </c>
      <c r="H194" s="19">
        <f t="shared" si="88"/>
        <v>26</v>
      </c>
      <c r="I194" s="19">
        <f t="shared" si="88"/>
        <v>119</v>
      </c>
      <c r="J194" s="19">
        <f t="shared" si="88"/>
        <v>889</v>
      </c>
      <c r="K194" s="25"/>
      <c r="L194" s="19">
        <f t="shared" ref="L194" si="89">SUM(L185:L193)</f>
        <v>89</v>
      </c>
    </row>
    <row r="195" spans="1:12" ht="1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873</v>
      </c>
      <c r="G195" s="32">
        <f t="shared" ref="G195" si="90">G184+G194</f>
        <v>37</v>
      </c>
      <c r="H195" s="32">
        <f t="shared" ref="H195" si="91">H184+H194</f>
        <v>26</v>
      </c>
      <c r="I195" s="32">
        <f t="shared" ref="I195" si="92">I184+I194</f>
        <v>119</v>
      </c>
      <c r="J195" s="32">
        <f t="shared" ref="J195:L195" si="93">J184+J194</f>
        <v>889</v>
      </c>
      <c r="K195" s="32"/>
      <c r="L195" s="32">
        <f t="shared" si="93"/>
        <v>89</v>
      </c>
    </row>
    <row r="196" spans="1:1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842.8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32.200000000000003</v>
      </c>
      <c r="H196" s="34">
        <f t="shared" si="94"/>
        <v>26</v>
      </c>
      <c r="I196" s="34">
        <f t="shared" si="94"/>
        <v>89</v>
      </c>
      <c r="J196" s="34">
        <f t="shared" si="94"/>
        <v>746.1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2023-10-13T00:13:57Z</dcterms:modified>
</cp:coreProperties>
</file>